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452" windowHeight="8544"/>
  </bookViews>
  <sheets>
    <sheet name="cot" sheetId="4" r:id="rId1"/>
    <sheet name="cot tobias " sheetId="5" r:id="rId2"/>
  </sheets>
  <calcPr calcId="162913"/>
</workbook>
</file>

<file path=xl/calcChain.xml><?xml version="1.0" encoding="utf-8"?>
<calcChain xmlns="http://schemas.openxmlformats.org/spreadsheetml/2006/main">
  <c r="G16" i="4" l="1"/>
  <c r="G15" i="4"/>
  <c r="G17" i="4" l="1"/>
  <c r="G14" i="4"/>
  <c r="G13" i="4" l="1"/>
  <c r="G12" i="4" l="1"/>
  <c r="G9" i="5" l="1"/>
  <c r="G11" i="4" l="1"/>
  <c r="G18" i="4" l="1"/>
</calcChain>
</file>

<file path=xl/sharedStrings.xml><?xml version="1.0" encoding="utf-8"?>
<sst xmlns="http://schemas.openxmlformats.org/spreadsheetml/2006/main" count="28" uniqueCount="18">
  <si>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</si>
  <si>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</si>
  <si>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</si>
  <si>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</si>
  <si>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</si>
  <si>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</si>
  <si>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</si>
  <si>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</si>
  <si>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</si>
  <si>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 xml:space="preserve">BARRERAS PARA GAVINETE ESLECTRICO </t>
  </si>
  <si>
    <t>GL</t>
  </si>
  <si>
    <t>UN</t>
  </si>
  <si>
    <t xml:space="preserve">REPARACIONES  MENORES HERRAMINETAS  KAL TIRE </t>
  </si>
  <si>
    <t>RECONSTRUCCION GENERAL DE BASES SACA RINES  SEGÚN ESPECIFICACIONES DADAS POR EL CLIENTE (CONSISTE EN FABRICACION  GENERAL PARTE SUPERIOR  CON CHANEL DE 8'' ENCAJETADO Y REILLA TIPO TEASMET *1'' Y PINTURA GENERAL</t>
  </si>
  <si>
    <t xml:space="preserve">PINTURA DE RACK DE HERRAMINETAS  INCLUYE LIMPIESA TECNICA SP3 Y ACABDO FINAL SEGÚN COLOR REQUERIDO </t>
  </si>
  <si>
    <t xml:space="preserve">SUMISTRO E INSTALACION DE PIN PARA FIJACION DE BRAZOS TOPE LLANTA DE LOS MANIPULADORES #120 Y 03 INCLUYE PERFORACIONES EN LAS BASES X 1'' CADENA DE FIJACION Y PIN DE SUGURO </t>
  </si>
  <si>
    <t xml:space="preserve">EXTRACCION DE TORNILLO CON SOLDADURA </t>
  </si>
  <si>
    <t xml:space="preserve">SUMISTRO E INSTALACION DE PLATINA DE REFUERZO PARA LAVA OJOS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</si>
</sst>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Trebuchet MS"/>
      <family val="2"/>
    </font>
    <font>
      <sz val="10"/>
      <name val="Leelawadee"/>
      <family val="2"/>
    </font>
    <font>
      <sz val="10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3" borderId="6" xfId="0" applyNumberFormat="1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/>
    </xf>
    <xf numFmtId="165" fontId="7" fillId="0" borderId="1" xfId="1" applyFont="1" applyFill="1" applyBorder="1" applyAlignment="1">
      <alignment horizontal="left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7" fillId="0" borderId="0" xfId="0" applyNumberFormat="1" applyFont="1" applyBorder="1" applyAlignment="1">
      <alignment horizontal="center" vertical="center"/>
    </xf>
    <xf numFmtId="165" fontId="7" fillId="0" borderId="0" xfId="1" applyFont="1" applyFill="1" applyBorder="1" applyAlignment="1">
      <alignment horizontal="left" vertical="center" wrapText="1"/>
    </xf>
    <xf numFmtId="165" fontId="7" fillId="0" borderId="0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1095375</xdr:colOff>
      <xdr:row>5</xdr:row>
      <xdr:rowOff>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0"/>
          <a:ext cx="90963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0"/>
  <sheetViews>
    <sheetView tabSelected="1" zoomScale="90" zoomScaleNormal="90" workbookViewId="0">
      <selection activeCell="G17" sqref="G17"/>
    </sheetView>
  </sheetViews>
  <sheetFormatPr baseColWidth="10" defaultColWidth="9.109375" defaultRowHeight="13.8" x14ac:dyDescent="0.3"/>
  <cols>
    <col min="1" max="1" width="2.33203125" style="5" customWidth="1"/>
    <col min="2" max="2" width="5.33203125" style="5" customWidth="1"/>
    <col min="3" max="3" width="73.33203125" style="5" customWidth="1"/>
    <col min="4" max="4" width="10.109375" style="6" customWidth="1"/>
    <col min="5" max="5" width="14.109375" style="6" customWidth="1"/>
    <col min="6" max="6" width="17.109375" style="5" customWidth="1"/>
    <col min="7" max="7" width="18" style="5" customWidth="1"/>
    <col min="8" max="8" width="13.44140625" style="5" customWidth="1"/>
    <col min="9" max="9" width="14.21875" style="5" customWidth="1"/>
    <col min="10" max="16384" width="9.109375" style="5"/>
  </cols>
  <sheetData>
    <row r="6" spans="1:7" ht="14.4" thickBot="1" x14ac:dyDescent="0.35"/>
    <row r="7" spans="1:7" ht="22.5" customHeight="1" thickTop="1" thickBot="1" x14ac:dyDescent="0.35">
      <c r="A7" s="7"/>
      <c r="B7" s="19" t="s">
        <v>12</v>
      </c>
      <c r="C7" s="20"/>
      <c r="D7" s="20"/>
      <c r="E7" s="20"/>
      <c r="F7" s="20"/>
      <c r="G7" s="21"/>
    </row>
    <row r="8" spans="1:7" ht="14.4" thickTop="1" x14ac:dyDescent="0.3"/>
    <row r="9" spans="1:7" ht="21" customHeight="1" thickBot="1" x14ac:dyDescent="0.35">
      <c r="A9" s="7"/>
      <c r="B9" s="14"/>
      <c r="C9" s="15"/>
      <c r="D9" s="14"/>
      <c r="E9" s="16"/>
      <c r="F9" s="17"/>
      <c r="G9" s="18"/>
    </row>
    <row r="10" spans="1:7" ht="21.75" customHeight="1" thickTop="1" thickBot="1" x14ac:dyDescent="0.35">
      <c r="A10" s="7"/>
      <c r="B10" s="8" t="s">
        <v>0</v>
      </c>
      <c r="C10" s="8" t="s">
        <v>1</v>
      </c>
      <c r="D10" s="8" t="s">
        <v>2</v>
      </c>
      <c r="E10" s="8" t="s">
        <v>3</v>
      </c>
      <c r="F10" s="8" t="s">
        <v>4</v>
      </c>
      <c r="G10" s="8" t="s">
        <v>5</v>
      </c>
    </row>
    <row r="11" spans="1:7" ht="34.799999999999997" customHeight="1" thickTop="1" thickBot="1" x14ac:dyDescent="0.35">
      <c r="A11" s="7"/>
      <c r="B11" s="9">
        <v>1</v>
      </c>
      <c r="C11" s="10" t="s">
        <v>14</v>
      </c>
      <c r="D11" s="9" t="s">
        <v>11</v>
      </c>
      <c r="E11" s="11">
        <v>1</v>
      </c>
      <c r="F11" s="12">
        <v>450000</v>
      </c>
      <c r="G11" s="13">
        <f>+E11*F11</f>
        <v>450000</v>
      </c>
    </row>
    <row r="12" spans="1:7" ht="54.6" customHeight="1" thickTop="1" thickBot="1" x14ac:dyDescent="0.35">
      <c r="A12" s="7"/>
      <c r="B12" s="9">
        <v>2</v>
      </c>
      <c r="C12" s="10" t="s">
        <v>13</v>
      </c>
      <c r="D12" s="9" t="s">
        <v>11</v>
      </c>
      <c r="E12" s="11">
        <v>1</v>
      </c>
      <c r="F12" s="12">
        <v>1250000</v>
      </c>
      <c r="G12" s="13">
        <f>+E12*F12</f>
        <v>1250000</v>
      </c>
    </row>
    <row r="13" spans="1:7" ht="56.4" customHeight="1" thickTop="1" thickBot="1" x14ac:dyDescent="0.35">
      <c r="A13" s="7"/>
      <c r="B13" s="9">
        <v>3</v>
      </c>
      <c r="C13" s="10" t="s">
        <v>15</v>
      </c>
      <c r="D13" s="9" t="s">
        <v>11</v>
      </c>
      <c r="E13" s="11">
        <v>4</v>
      </c>
      <c r="F13" s="12">
        <v>280000</v>
      </c>
      <c r="G13" s="13">
        <f>+E13*F13</f>
        <v>1120000</v>
      </c>
    </row>
    <row r="14" spans="1:7" ht="27.6" customHeight="1" thickTop="1" thickBot="1" x14ac:dyDescent="0.35">
      <c r="A14" s="7"/>
      <c r="B14" s="9">
        <v>4</v>
      </c>
      <c r="C14" s="10" t="s">
        <v>16</v>
      </c>
      <c r="D14" s="9" t="s">
        <v>11</v>
      </c>
      <c r="E14" s="11">
        <v>1</v>
      </c>
      <c r="F14" s="12">
        <v>80000</v>
      </c>
      <c r="G14" s="13">
        <f>+E14*F14</f>
        <v>80000</v>
      </c>
    </row>
    <row r="15" spans="1:7" ht="27.6" customHeight="1" thickTop="1" thickBot="1" x14ac:dyDescent="0.35">
      <c r="A15" s="7"/>
      <c r="B15" s="9">
        <v>5</v>
      </c>
      <c r="C15" s="10" t="s">
        <v>17</v>
      </c>
      <c r="D15" s="9" t="s">
        <v>11</v>
      </c>
      <c r="E15" s="11">
        <v>1</v>
      </c>
      <c r="F15" s="12">
        <v>120000</v>
      </c>
      <c r="G15" s="13">
        <f>+E15*F15</f>
        <v>120000</v>
      </c>
    </row>
    <row r="16" spans="1:7" ht="26.25" customHeight="1" thickTop="1" x14ac:dyDescent="0.3">
      <c r="A16" s="7"/>
      <c r="B16" s="14"/>
      <c r="C16" s="1"/>
      <c r="D16" s="2"/>
      <c r="E16" s="2"/>
      <c r="F16" s="2" t="s">
        <v>6</v>
      </c>
      <c r="G16" s="3">
        <f>SUM(G11:G15)</f>
        <v>3020000</v>
      </c>
    </row>
    <row r="17" spans="3:7" ht="27.75" customHeight="1" thickTop="1" x14ac:dyDescent="0.3">
      <c r="C17" s="2"/>
      <c r="D17" s="2"/>
      <c r="E17" s="22" t="s">
        <v>7</v>
      </c>
      <c r="F17" s="22"/>
      <c r="G17" s="4">
        <f>+G16*0.19</f>
        <v>573800</v>
      </c>
    </row>
    <row r="18" spans="3:7" ht="24" customHeight="1" x14ac:dyDescent="0.3">
      <c r="C18" s="2"/>
      <c r="D18" s="2"/>
      <c r="E18" s="2"/>
      <c r="F18" s="2" t="s">
        <v>8</v>
      </c>
      <c r="G18" s="4">
        <f>+G16+G17</f>
        <v>3593800</v>
      </c>
    </row>
    <row r="19" spans="3:7" ht="27" customHeight="1" x14ac:dyDescent="0.3">
      <c r="C19" s="15"/>
      <c r="D19" s="14"/>
      <c r="E19" s="16"/>
      <c r="F19" s="17"/>
      <c r="G19" s="18"/>
    </row>
    <row r="20" spans="3:7" ht="23.25" customHeight="1" x14ac:dyDescent="0.3"/>
  </sheetData>
  <mergeCells count="2">
    <mergeCell ref="B7:G7"/>
    <mergeCell ref="E17:F17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10"/>
  <sheetViews>
    <sheetView workbookViewId="0">
      <selection activeCell="E14" sqref="E14"/>
    </sheetView>
  </sheetViews>
  <sheetFormatPr baseColWidth="10" defaultRowHeight="14.4" x14ac:dyDescent="0.3"/>
  <cols>
    <col min="6" max="6" width="18.77734375" customWidth="1"/>
    <col min="7" max="7" width="15.21875" customWidth="1"/>
  </cols>
  <sheetData>
    <row r="7" spans="1:7" ht="15" thickBot="1" x14ac:dyDescent="0.35"/>
    <row r="8" spans="1:7" s="5" customFormat="1" ht="21.75" customHeight="1" thickTop="1" thickBot="1" x14ac:dyDescent="0.35">
      <c r="A8" s="7"/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</row>
    <row r="9" spans="1:7" s="5" customFormat="1" ht="24.75" customHeight="1" thickTop="1" thickBot="1" x14ac:dyDescent="0.35">
      <c r="A9" s="7"/>
      <c r="B9" s="9">
        <v>5</v>
      </c>
      <c r="C9" s="10" t="s">
        <v>9</v>
      </c>
      <c r="D9" s="9" t="s">
        <v>10</v>
      </c>
      <c r="E9" s="11">
        <v>1</v>
      </c>
      <c r="F9" s="12">
        <v>460000</v>
      </c>
      <c r="G9" s="13">
        <f>+E9*F9</f>
        <v>460000</v>
      </c>
    </row>
    <row r="10" spans="1:7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</vt:lpstr>
      <vt:lpstr>cot tobias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2019-11-03T15:35:38Z</dcterms:modified>
</cp:coreProperties>
</file>